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+++++++++++++++++++++++++МОНИТОРИНГ\за 2023\"/>
    </mc:Choice>
  </mc:AlternateContent>
  <bookViews>
    <workbookView xWindow="0" yWindow="0" windowWidth="28800" windowHeight="121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Бюджет!$J$24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E18" i="1" l="1"/>
  <c r="C7" i="1" l="1"/>
  <c r="G15" i="1" l="1"/>
  <c r="G13" i="1" l="1"/>
  <c r="G14" i="1"/>
  <c r="G16" i="1"/>
  <c r="G9" i="1" l="1"/>
  <c r="G10" i="1"/>
  <c r="G11" i="1"/>
  <c r="G12" i="1"/>
  <c r="G19" i="1"/>
  <c r="G8" i="1"/>
  <c r="E9" i="1"/>
  <c r="E10" i="1"/>
  <c r="E11" i="1"/>
  <c r="E12" i="1"/>
  <c r="E13" i="1"/>
  <c r="E14" i="1"/>
  <c r="E16" i="1"/>
  <c r="E17" i="1"/>
  <c r="E19" i="1"/>
  <c r="E8" i="1"/>
  <c r="F7" i="1" l="1"/>
  <c r="D7" i="1"/>
  <c r="E7" i="1" l="1"/>
  <c r="G7" i="1"/>
</calcChain>
</file>

<file path=xl/sharedStrings.xml><?xml version="1.0" encoding="utf-8"?>
<sst xmlns="http://schemas.openxmlformats.org/spreadsheetml/2006/main" count="33" uniqueCount="33">
  <si>
    <t>КЦСР</t>
  </si>
  <si>
    <t>Наименование КЦСР</t>
  </si>
  <si>
    <t>0100000000</t>
  </si>
  <si>
    <t>0200000000</t>
  </si>
  <si>
    <t>Муниципальная программа "Развитие образования Белгородского района "</t>
  </si>
  <si>
    <t>0300000000</t>
  </si>
  <si>
    <t>0400000000</t>
  </si>
  <si>
    <t>0500000000</t>
  </si>
  <si>
    <t>0600000000</t>
  </si>
  <si>
    <t>0700000000</t>
  </si>
  <si>
    <t>Муниципальная программы "Обеспечение доступным и комфортным жильем и коммунальными услугами жителей Белгородского района"</t>
  </si>
  <si>
    <t>0900000000</t>
  </si>
  <si>
    <t>1000000000</t>
  </si>
  <si>
    <t>Муниципальная программа "Развитие экономического потенциала и формирование благоприятного предпринимательского климата в Белгородском районе"</t>
  </si>
  <si>
    <t>1100000000</t>
  </si>
  <si>
    <t>Муниципальная программа "Профилактика немедицинского потребления наркотических средств и психотропных веществ на территории Белгородского района"</t>
  </si>
  <si>
    <t>9900000000</t>
  </si>
  <si>
    <t>Непрограммная часть</t>
  </si>
  <si>
    <t>Темпы роста
к соответствующему периоду прошлого года, %</t>
  </si>
  <si>
    <t>Муниципальная программа "Социальная поддержка граждан на территории Белгородского района"</t>
  </si>
  <si>
    <t>Муниципальная программа "Обеспечение безопасности жизнедеятельности населения Белгородского района"</t>
  </si>
  <si>
    <t>Муниципальная программа "Развитие культуры и художественного творчества Белгородского района"</t>
  </si>
  <si>
    <t>Муниципальная программа "Развитие физической культуры, спорта и молодежной политики на территории Белгородского района"</t>
  </si>
  <si>
    <t>Муниципальная программы "Реализация мероприятий государственной программы "Развитие сельского хозяйства и рыбоводства в Белгородской области" в Белгородском районе"</t>
  </si>
  <si>
    <t>Муниципальная программы "Совершенствование и развитие транспортной системы и дорожной сети Белгородского района"</t>
  </si>
  <si>
    <t>Расходы бюджета, всего</t>
  </si>
  <si>
    <t>0800000000</t>
  </si>
  <si>
    <t>Муниципальная программа "Формирование современной городской среды на территории Белгородского района"</t>
  </si>
  <si>
    <t>% исполнения по состоянию на 01.01.2024 г.</t>
  </si>
  <si>
    <t>Фактическое исполение по состоянию на 01.01.2023 г., тыс. руб.</t>
  </si>
  <si>
    <t>Бюджетные назначения на 01.01.2024 г., тыс.руб.</t>
  </si>
  <si>
    <t>Фактическое исполение по состоянию на 01.01.2024 г., тыс. руб.</t>
  </si>
  <si>
    <t>Информация о фактически произведенных расходах бюджета муниципального района "Белгородский район" Белгородской области на реализацию муниципальных программ и непрограммной части бюджета Белгородского района за 2023 год в сравнении с запланированными значениями, а также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</si>
</sst>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 applyProtection="1">
      <alignment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9"/>
  <sheetViews>
    <sheetView showGridLines="0" tabSelected="1" workbookViewId="0">
      <selection activeCell="J6" sqref="J6"/>
    </sheetView>
  </sheetViews>
  <sheetFormatPr defaultRowHeight="12.75" customHeight="1" x14ac:dyDescent="0.2"/>
  <cols>
    <col min="1" max="1" width="20.7109375" customWidth="1"/>
    <col min="2" max="2" width="41.5703125" customWidth="1"/>
    <col min="3" max="3" width="17" customWidth="1"/>
    <col min="4" max="4" width="15.42578125" customWidth="1"/>
    <col min="5" max="5" width="16.140625" customWidth="1"/>
    <col min="6" max="6" width="17.28515625" customWidth="1"/>
    <col min="7" max="7" width="23.5703125" customWidth="1"/>
    <col min="8" max="10" width="9.140625" customWidth="1"/>
  </cols>
  <sheetData>
    <row r="1" spans="1:12" x14ac:dyDescent="0.2">
      <c r="A1" s="18"/>
      <c r="B1" s="18"/>
      <c r="C1" s="18"/>
      <c r="D1" s="18"/>
      <c r="E1" s="18"/>
      <c r="F1" s="18"/>
      <c r="G1" s="1"/>
      <c r="H1" s="1"/>
      <c r="I1" s="1"/>
      <c r="J1" s="1"/>
    </row>
    <row r="2" spans="1:12" ht="12.75" customHeight="1" x14ac:dyDescent="0.2">
      <c r="A2" s="21" t="s">
        <v>32</v>
      </c>
      <c r="B2" s="21"/>
      <c r="C2" s="21"/>
      <c r="D2" s="21"/>
      <c r="E2" s="21"/>
      <c r="F2" s="21"/>
      <c r="G2" s="21"/>
      <c r="H2" s="12"/>
      <c r="I2" s="12"/>
      <c r="J2" s="12"/>
      <c r="K2" s="12"/>
      <c r="L2" s="12"/>
    </row>
    <row r="3" spans="1:12" ht="44.25" customHeight="1" x14ac:dyDescent="0.2">
      <c r="A3" s="21"/>
      <c r="B3" s="21"/>
      <c r="C3" s="21"/>
      <c r="D3" s="21"/>
      <c r="E3" s="21"/>
      <c r="F3" s="21"/>
      <c r="G3" s="21"/>
      <c r="H3" s="12"/>
      <c r="I3" s="12"/>
      <c r="J3" s="12"/>
      <c r="K3" s="12"/>
      <c r="L3" s="12"/>
    </row>
    <row r="4" spans="1:12" x14ac:dyDescent="0.2">
      <c r="A4" s="19"/>
      <c r="B4" s="20"/>
      <c r="C4" s="20"/>
      <c r="D4" s="20"/>
      <c r="E4" s="20"/>
      <c r="F4" s="20"/>
      <c r="G4" s="20"/>
    </row>
    <row r="5" spans="1:12" x14ac:dyDescent="0.2">
      <c r="B5" s="2"/>
      <c r="C5" s="14"/>
      <c r="D5" s="14"/>
      <c r="E5" s="2"/>
      <c r="F5" s="2"/>
      <c r="G5" s="2"/>
      <c r="H5" s="2"/>
      <c r="I5" s="1"/>
      <c r="J5" s="1"/>
    </row>
    <row r="6" spans="1:12" ht="84.75" customHeight="1" x14ac:dyDescent="0.2">
      <c r="A6" s="3" t="s">
        <v>0</v>
      </c>
      <c r="B6" s="3" t="s">
        <v>1</v>
      </c>
      <c r="C6" s="3" t="s">
        <v>30</v>
      </c>
      <c r="D6" s="3" t="s">
        <v>31</v>
      </c>
      <c r="E6" s="4" t="s">
        <v>28</v>
      </c>
      <c r="F6" s="3" t="s">
        <v>29</v>
      </c>
      <c r="G6" s="5" t="s">
        <v>18</v>
      </c>
    </row>
    <row r="7" spans="1:12" ht="23.25" customHeight="1" x14ac:dyDescent="0.2">
      <c r="A7" s="16" t="s">
        <v>25</v>
      </c>
      <c r="B7" s="17"/>
      <c r="C7" s="6">
        <f>SUM(C8:C19)</f>
        <v>7797861.0300000012</v>
      </c>
      <c r="D7" s="6">
        <f>SUM(D8:D19)</f>
        <v>7705300.2799999993</v>
      </c>
      <c r="E7" s="10">
        <f>D7/C7*100</f>
        <v>98.812998210100162</v>
      </c>
      <c r="F7" s="6">
        <f>SUM(F8:F19)</f>
        <v>7587493.6000000006</v>
      </c>
      <c r="G7" s="10">
        <f>D7/F7*100</f>
        <v>101.55264289119134</v>
      </c>
    </row>
    <row r="8" spans="1:12" ht="45" x14ac:dyDescent="0.2">
      <c r="A8" s="7" t="s">
        <v>2</v>
      </c>
      <c r="B8" s="8" t="s">
        <v>20</v>
      </c>
      <c r="C8" s="9">
        <v>16244.94</v>
      </c>
      <c r="D8" s="9">
        <v>16244.94</v>
      </c>
      <c r="E8" s="11">
        <f>D8/C8*100</f>
        <v>100</v>
      </c>
      <c r="F8" s="13">
        <v>10943.9</v>
      </c>
      <c r="G8" s="11">
        <f>D8/F8*100</f>
        <v>148.43830809857548</v>
      </c>
    </row>
    <row r="9" spans="1:12" ht="30" x14ac:dyDescent="0.2">
      <c r="A9" s="7" t="s">
        <v>3</v>
      </c>
      <c r="B9" s="8" t="s">
        <v>4</v>
      </c>
      <c r="C9" s="9">
        <v>4674960.8</v>
      </c>
      <c r="D9" s="9">
        <v>4662226.72</v>
      </c>
      <c r="E9" s="11">
        <f t="shared" ref="E9:E19" si="0">D9/C9*100</f>
        <v>99.727610978042847</v>
      </c>
      <c r="F9" s="13">
        <v>4073007.5</v>
      </c>
      <c r="G9" s="11">
        <f t="shared" ref="G9:G19" si="1">D9/F9*100</f>
        <v>114.466440830271</v>
      </c>
    </row>
    <row r="10" spans="1:12" ht="45" x14ac:dyDescent="0.2">
      <c r="A10" s="7" t="s">
        <v>5</v>
      </c>
      <c r="B10" s="8" t="s">
        <v>19</v>
      </c>
      <c r="C10" s="9">
        <v>622482.81000000006</v>
      </c>
      <c r="D10" s="9">
        <v>609589.01</v>
      </c>
      <c r="E10" s="11">
        <f t="shared" si="0"/>
        <v>97.928649628091733</v>
      </c>
      <c r="F10" s="13">
        <v>644463.9</v>
      </c>
      <c r="G10" s="11">
        <f t="shared" si="1"/>
        <v>94.588542507966693</v>
      </c>
    </row>
    <row r="11" spans="1:12" ht="45" x14ac:dyDescent="0.2">
      <c r="A11" s="7" t="s">
        <v>6</v>
      </c>
      <c r="B11" s="8" t="s">
        <v>21</v>
      </c>
      <c r="C11" s="9">
        <v>522902.94</v>
      </c>
      <c r="D11" s="9">
        <v>522766.03</v>
      </c>
      <c r="E11" s="11">
        <f t="shared" si="0"/>
        <v>99.973817320667578</v>
      </c>
      <c r="F11" s="13">
        <v>554331.4</v>
      </c>
      <c r="G11" s="11">
        <f t="shared" si="1"/>
        <v>94.305686093192634</v>
      </c>
    </row>
    <row r="12" spans="1:12" ht="60" x14ac:dyDescent="0.2">
      <c r="A12" s="7" t="s">
        <v>7</v>
      </c>
      <c r="B12" s="8" t="s">
        <v>22</v>
      </c>
      <c r="C12" s="9">
        <v>168743.95</v>
      </c>
      <c r="D12" s="9">
        <v>168654.55</v>
      </c>
      <c r="E12" s="11">
        <f t="shared" si="0"/>
        <v>99.947020322802672</v>
      </c>
      <c r="F12" s="13">
        <v>154650.1</v>
      </c>
      <c r="G12" s="11">
        <f t="shared" si="1"/>
        <v>109.05557125407613</v>
      </c>
    </row>
    <row r="13" spans="1:12" ht="75" x14ac:dyDescent="0.2">
      <c r="A13" s="7" t="s">
        <v>8</v>
      </c>
      <c r="B13" s="8" t="s">
        <v>23</v>
      </c>
      <c r="C13" s="9">
        <v>2177.1999999999998</v>
      </c>
      <c r="D13" s="9">
        <v>2177.1999999999998</v>
      </c>
      <c r="E13" s="11">
        <f t="shared" si="0"/>
        <v>100</v>
      </c>
      <c r="F13" s="13">
        <v>2416.1999999999998</v>
      </c>
      <c r="G13" s="11">
        <f t="shared" si="1"/>
        <v>90.108434732224154</v>
      </c>
    </row>
    <row r="14" spans="1:12" ht="60" x14ac:dyDescent="0.2">
      <c r="A14" s="7" t="s">
        <v>9</v>
      </c>
      <c r="B14" s="8" t="s">
        <v>10</v>
      </c>
      <c r="C14" s="9">
        <v>575557.93000000005</v>
      </c>
      <c r="D14" s="9">
        <v>570800.26</v>
      </c>
      <c r="E14" s="11">
        <f t="shared" si="0"/>
        <v>99.173381209429252</v>
      </c>
      <c r="F14" s="13">
        <v>757934.4</v>
      </c>
      <c r="G14" s="11">
        <f t="shared" si="1"/>
        <v>75.309981972054572</v>
      </c>
    </row>
    <row r="15" spans="1:12" ht="45" x14ac:dyDescent="0.2">
      <c r="A15" s="7" t="s">
        <v>26</v>
      </c>
      <c r="B15" s="8" t="s">
        <v>27</v>
      </c>
      <c r="C15" s="9">
        <v>471609.24</v>
      </c>
      <c r="D15" s="9">
        <v>471514.3</v>
      </c>
      <c r="E15" s="11">
        <v>0</v>
      </c>
      <c r="F15" s="13">
        <v>217144.4</v>
      </c>
      <c r="G15" s="11">
        <f t="shared" si="1"/>
        <v>217.14320056146968</v>
      </c>
    </row>
    <row r="16" spans="1:12" ht="60" x14ac:dyDescent="0.2">
      <c r="A16" s="7" t="s">
        <v>11</v>
      </c>
      <c r="B16" s="8" t="s">
        <v>24</v>
      </c>
      <c r="C16" s="9">
        <v>0</v>
      </c>
      <c r="D16" s="9">
        <v>0</v>
      </c>
      <c r="E16" s="11" t="e">
        <f t="shared" si="0"/>
        <v>#DIV/0!</v>
      </c>
      <c r="F16" s="13">
        <v>382373</v>
      </c>
      <c r="G16" s="11">
        <f t="shared" si="1"/>
        <v>0</v>
      </c>
    </row>
    <row r="17" spans="1:7" ht="75" x14ac:dyDescent="0.2">
      <c r="A17" s="7" t="s">
        <v>12</v>
      </c>
      <c r="B17" s="8" t="s">
        <v>13</v>
      </c>
      <c r="C17" s="9">
        <v>147.55000000000001</v>
      </c>
      <c r="D17" s="9">
        <v>147.55000000000001</v>
      </c>
      <c r="E17" s="11">
        <f t="shared" si="0"/>
        <v>100</v>
      </c>
      <c r="F17" s="13">
        <v>94</v>
      </c>
      <c r="G17" s="11">
        <v>0</v>
      </c>
    </row>
    <row r="18" spans="1:7" ht="75" x14ac:dyDescent="0.2">
      <c r="A18" s="7" t="s">
        <v>14</v>
      </c>
      <c r="B18" s="8" t="s">
        <v>15</v>
      </c>
      <c r="C18" s="9">
        <v>150</v>
      </c>
      <c r="D18" s="9">
        <v>150</v>
      </c>
      <c r="E18" s="11">
        <f t="shared" si="0"/>
        <v>100</v>
      </c>
      <c r="F18" s="13">
        <v>150</v>
      </c>
      <c r="G18" s="11">
        <v>0</v>
      </c>
    </row>
    <row r="19" spans="1:7" ht="26.25" customHeight="1" x14ac:dyDescent="0.2">
      <c r="A19" s="7" t="s">
        <v>16</v>
      </c>
      <c r="B19" s="8" t="s">
        <v>17</v>
      </c>
      <c r="C19" s="15">
        <v>742883.67</v>
      </c>
      <c r="D19" s="15">
        <v>681029.72</v>
      </c>
      <c r="E19" s="11">
        <f t="shared" si="0"/>
        <v>91.673804056023997</v>
      </c>
      <c r="F19" s="13">
        <v>789984.8</v>
      </c>
      <c r="G19" s="11">
        <f t="shared" si="1"/>
        <v>86.207952355538993</v>
      </c>
    </row>
  </sheetData>
  <mergeCells count="4">
    <mergeCell ref="A7:B7"/>
    <mergeCell ref="A1:F1"/>
    <mergeCell ref="A4:G4"/>
    <mergeCell ref="A2:G3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dc:description>POI HSSF rep:2.55.0.170</dc:description>
  <cp:lastModifiedBy>Валентина Яковлева</cp:lastModifiedBy>
  <cp:lastPrinted>2023-05-18T06:33:19Z</cp:lastPrinted>
  <dcterms:created xsi:type="dcterms:W3CDTF">2023-05-18T06:26:53Z</dcterms:created>
  <dcterms:modified xsi:type="dcterms:W3CDTF">2024-01-26T06:53:31Z</dcterms:modified>
</cp:coreProperties>
</file>