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10.1\документы\Бюджетный Отдел\МОНИТОРИНГ\на 1 июля 2023 полугодие\"/>
    </mc:Choice>
  </mc:AlternateContent>
  <bookViews>
    <workbookView xWindow="0" yWindow="0" windowWidth="28800" windowHeight="11835"/>
  </bookViews>
  <sheets>
    <sheet name="Бюджет" sheetId="1" r:id="rId1"/>
  </sheets>
  <definedNames>
    <definedName name="APPT" localSheetId="0">Бюджет!#REF!</definedName>
    <definedName name="FIO" localSheetId="0">Бюджет!#REF!</definedName>
    <definedName name="LAST_CELL" localSheetId="0">Бюджет!$J$24</definedName>
    <definedName name="SIGN" localSheetId="0">Бюджет!#REF!</definedName>
  </definedNames>
  <calcPr calcId="152511"/>
</workbook>
</file>

<file path=xl/calcChain.xml><?xml version="1.0" encoding="utf-8"?>
<calcChain xmlns="http://schemas.openxmlformats.org/spreadsheetml/2006/main">
  <c r="G15" i="1" l="1"/>
  <c r="E15" i="1"/>
  <c r="G13" i="1" l="1"/>
  <c r="G14" i="1"/>
  <c r="G16" i="1"/>
  <c r="G9" i="1" l="1"/>
  <c r="G10" i="1"/>
  <c r="G11" i="1"/>
  <c r="G12" i="1"/>
  <c r="G19" i="1"/>
  <c r="G8" i="1"/>
  <c r="E9" i="1"/>
  <c r="E10" i="1"/>
  <c r="E11" i="1"/>
  <c r="E12" i="1"/>
  <c r="E13" i="1"/>
  <c r="E14" i="1"/>
  <c r="E16" i="1"/>
  <c r="E17" i="1"/>
  <c r="E18" i="1"/>
  <c r="E19" i="1"/>
  <c r="E8" i="1"/>
  <c r="F7" i="1" l="1"/>
  <c r="D7" i="1"/>
  <c r="C7" i="1"/>
  <c r="E7" i="1" l="1"/>
  <c r="G7" i="1"/>
</calcChain>
</file>

<file path=xl/sharedStrings.xml><?xml version="1.0" encoding="utf-8"?>
<sst xmlns="http://schemas.openxmlformats.org/spreadsheetml/2006/main" count="33" uniqueCount="33">
  <si>
    <t>КЦСР</t>
  </si>
  <si>
    <t>Наименование КЦСР</t>
  </si>
  <si>
    <t>0100000000</t>
  </si>
  <si>
    <t>0200000000</t>
  </si>
  <si>
    <t>Муниципальная программа "Развитие образования Белгородского района "</t>
  </si>
  <si>
    <t>0300000000</t>
  </si>
  <si>
    <t>0400000000</t>
  </si>
  <si>
    <t>0500000000</t>
  </si>
  <si>
    <t>0600000000</t>
  </si>
  <si>
    <t>0700000000</t>
  </si>
  <si>
    <t>Муниципальная программы "Обеспечение доступным и комфортным жильем и коммунальными услугами жителей Белгородского района"</t>
  </si>
  <si>
    <t>0900000000</t>
  </si>
  <si>
    <t>1000000000</t>
  </si>
  <si>
    <t>Муниципальная программа "Развитие экономического потенциала и формирование благоприятного предпринимательского климата в Белгородском районе"</t>
  </si>
  <si>
    <t>1100000000</t>
  </si>
  <si>
    <t>Муниципальная программа "Профилактика немедицинского потребления наркотических средств и психотропных веществ на территории Белгородского района"</t>
  </si>
  <si>
    <t>9900000000</t>
  </si>
  <si>
    <t>Непрограммная часть</t>
  </si>
  <si>
    <t>Темпы роста
к соответствующему периоду прошлого года, %</t>
  </si>
  <si>
    <t>Муниципальная программа "Социальная поддержка граждан на территории Белгородского района"</t>
  </si>
  <si>
    <t>Муниципальная программа "Обеспечение безопасности жизнедеятельности населения Белгородского района"</t>
  </si>
  <si>
    <t>Муниципальная программа "Развитие культуры и художественного творчества Белгородского района"</t>
  </si>
  <si>
    <t>Муниципальная программа "Развитие физической культуры, спорта и молодежной политики на территории Белгородского района"</t>
  </si>
  <si>
    <t>Муниципальная программы "Реализация мероприятий государственной программы "Развитие сельского хозяйства и рыбоводства в Белгородской области" в Белгородском районе"</t>
  </si>
  <si>
    <t>Муниципальная программы "Совершенствование и развитие транспортной системы и дорожной сети Белгородского района"</t>
  </si>
  <si>
    <t>Расходы бюджета, всего</t>
  </si>
  <si>
    <t>Информация о фактически произведенных расходах бюджета муниципального района "Белгородский район" Белгородской области на реализацию муниципальных программ и непрограммной части бюджета Белгородского района за 1 полугодие 2023 года в сравнении с запланированными значениями, а также в сравнении с 1 полугодием 2022 года</t>
  </si>
  <si>
    <t>Бюджетные назначения на 01.07.2023 г., тыс.руб.</t>
  </si>
  <si>
    <t>Фактическое исполение по состоянию на 01.07.2023 г., тыс. руб.</t>
  </si>
  <si>
    <t>% исполнения по состоянию на 01.07.2023 г.</t>
  </si>
  <si>
    <t>Фактическое исполение по состоянию на 01.07.2022 г., тыс. руб.</t>
  </si>
  <si>
    <t>0800000000</t>
  </si>
  <si>
    <t>Муниципальная программа "Формирование современной городской среды на территории Белгородского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</si>
</sst>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 x14ac:knownFonts="1">
    <font>
      <sz val="10"/>
      <name val="Arial"/>
    </font>
    <font>
      <sz val="8.5"/>
      <name val="MS Sans Serif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 readingOrder="1"/>
    </xf>
    <xf numFmtId="0" fontId="5" fillId="0" borderId="1" xfId="1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left" vertical="center" wrapText="1"/>
    </xf>
    <xf numFmtId="164" fontId="6" fillId="0" borderId="1" xfId="0" applyNumberFormat="1" applyFont="1" applyBorder="1" applyAlignment="1" applyProtection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6" fillId="0" borderId="1" xfId="0" applyNumberFormat="1" applyFont="1" applyBorder="1" applyAlignment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/>
    </xf>
    <xf numFmtId="49" fontId="3" fillId="2" borderId="3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7" fillId="0" borderId="0" xfId="0" applyFont="1" applyAlignment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L19"/>
  <sheetViews>
    <sheetView showGridLines="0" tabSelected="1" topLeftCell="A4" workbookViewId="0">
      <selection activeCell="F7" sqref="F7"/>
    </sheetView>
  </sheetViews>
  <sheetFormatPr defaultRowHeight="12.75" customHeight="1" x14ac:dyDescent="0.2"/>
  <cols>
    <col min="1" max="1" width="20.7109375" customWidth="1"/>
    <col min="2" max="2" width="41.5703125" customWidth="1"/>
    <col min="3" max="3" width="17" customWidth="1"/>
    <col min="4" max="4" width="15.42578125" customWidth="1"/>
    <col min="5" max="5" width="16.140625" customWidth="1"/>
    <col min="6" max="6" width="17.28515625" customWidth="1"/>
    <col min="7" max="7" width="23.5703125" customWidth="1"/>
    <col min="8" max="10" width="9.140625" customWidth="1"/>
  </cols>
  <sheetData>
    <row r="1" spans="1:12" x14ac:dyDescent="0.2">
      <c r="A1" s="16"/>
      <c r="B1" s="16"/>
      <c r="C1" s="16"/>
      <c r="D1" s="16"/>
      <c r="E1" s="16"/>
      <c r="F1" s="16"/>
      <c r="G1" s="1"/>
      <c r="H1" s="1"/>
      <c r="I1" s="1"/>
      <c r="J1" s="1"/>
    </row>
    <row r="2" spans="1:12" ht="12.75" customHeight="1" x14ac:dyDescent="0.2">
      <c r="A2" s="19" t="s">
        <v>26</v>
      </c>
      <c r="B2" s="19"/>
      <c r="C2" s="19"/>
      <c r="D2" s="19"/>
      <c r="E2" s="19"/>
      <c r="F2" s="19"/>
      <c r="G2" s="19"/>
      <c r="H2" s="12"/>
      <c r="I2" s="12"/>
      <c r="J2" s="12"/>
      <c r="K2" s="12"/>
      <c r="L2" s="12"/>
    </row>
    <row r="3" spans="1:12" ht="44.25" customHeight="1" x14ac:dyDescent="0.2">
      <c r="A3" s="19"/>
      <c r="B3" s="19"/>
      <c r="C3" s="19"/>
      <c r="D3" s="19"/>
      <c r="E3" s="19"/>
      <c r="F3" s="19"/>
      <c r="G3" s="19"/>
      <c r="H3" s="12"/>
      <c r="I3" s="12"/>
      <c r="J3" s="12"/>
      <c r="K3" s="12"/>
      <c r="L3" s="12"/>
    </row>
    <row r="4" spans="1:12" x14ac:dyDescent="0.2">
      <c r="A4" s="17"/>
      <c r="B4" s="18"/>
      <c r="C4" s="18"/>
      <c r="D4" s="18"/>
      <c r="E4" s="18"/>
      <c r="F4" s="18"/>
      <c r="G4" s="18"/>
    </row>
    <row r="5" spans="1:12" x14ac:dyDescent="0.2">
      <c r="B5" s="2"/>
      <c r="C5" s="2"/>
      <c r="D5" s="2"/>
      <c r="E5" s="2"/>
      <c r="F5" s="2"/>
      <c r="G5" s="2"/>
      <c r="H5" s="2"/>
      <c r="I5" s="1"/>
      <c r="J5" s="1"/>
    </row>
    <row r="6" spans="1:12" ht="84.75" customHeight="1" x14ac:dyDescent="0.2">
      <c r="A6" s="3" t="s">
        <v>0</v>
      </c>
      <c r="B6" s="3" t="s">
        <v>1</v>
      </c>
      <c r="C6" s="3" t="s">
        <v>27</v>
      </c>
      <c r="D6" s="3" t="s">
        <v>28</v>
      </c>
      <c r="E6" s="4" t="s">
        <v>29</v>
      </c>
      <c r="F6" s="3" t="s">
        <v>30</v>
      </c>
      <c r="G6" s="5" t="s">
        <v>18</v>
      </c>
    </row>
    <row r="7" spans="1:12" ht="23.25" customHeight="1" x14ac:dyDescent="0.2">
      <c r="A7" s="14" t="s">
        <v>25</v>
      </c>
      <c r="B7" s="15"/>
      <c r="C7" s="6">
        <f>SUM(C8:C19)</f>
        <v>7593692.2700000005</v>
      </c>
      <c r="D7" s="6">
        <f>SUM(D8:D19)</f>
        <v>3751276.67</v>
      </c>
      <c r="E7" s="10">
        <f>D7/C7*100</f>
        <v>49.399903717720704</v>
      </c>
      <c r="F7" s="6">
        <f>SUM(F8:F19)</f>
        <v>3403268.0300000003</v>
      </c>
      <c r="G7" s="10">
        <f>D7/F7*100</f>
        <v>110.22571942416184</v>
      </c>
    </row>
    <row r="8" spans="1:12" ht="45" x14ac:dyDescent="0.2">
      <c r="A8" s="7" t="s">
        <v>2</v>
      </c>
      <c r="B8" s="8" t="s">
        <v>20</v>
      </c>
      <c r="C8" s="9">
        <v>12716.7</v>
      </c>
      <c r="D8" s="9">
        <v>5432.44</v>
      </c>
      <c r="E8" s="11">
        <f>D8/C8*100</f>
        <v>42.718944380224421</v>
      </c>
      <c r="F8" s="13">
        <v>5015.83</v>
      </c>
      <c r="G8" s="11">
        <f>D8/F8*100</f>
        <v>108.30590350948894</v>
      </c>
    </row>
    <row r="9" spans="1:12" ht="30" x14ac:dyDescent="0.2">
      <c r="A9" s="7" t="s">
        <v>3</v>
      </c>
      <c r="B9" s="8" t="s">
        <v>4</v>
      </c>
      <c r="C9" s="9">
        <v>4509405.3</v>
      </c>
      <c r="D9" s="9">
        <v>2298426.7999999998</v>
      </c>
      <c r="E9" s="11">
        <f t="shared" ref="E9:E19" si="0">D9/C9*100</f>
        <v>50.969621204818296</v>
      </c>
      <c r="F9" s="13">
        <v>1915881.79</v>
      </c>
      <c r="G9" s="11">
        <f t="shared" ref="G9:G19" si="1">D9/F9*100</f>
        <v>119.96704660990591</v>
      </c>
    </row>
    <row r="10" spans="1:12" ht="45" x14ac:dyDescent="0.2">
      <c r="A10" s="7" t="s">
        <v>5</v>
      </c>
      <c r="B10" s="8" t="s">
        <v>19</v>
      </c>
      <c r="C10" s="9">
        <v>650097.69999999995</v>
      </c>
      <c r="D10" s="9">
        <v>299632.65999999997</v>
      </c>
      <c r="E10" s="11">
        <f t="shared" si="0"/>
        <v>46.090404565344564</v>
      </c>
      <c r="F10" s="13">
        <v>316976.94</v>
      </c>
      <c r="G10" s="11">
        <f t="shared" si="1"/>
        <v>94.52822025476047</v>
      </c>
    </row>
    <row r="11" spans="1:12" ht="45" x14ac:dyDescent="0.2">
      <c r="A11" s="7" t="s">
        <v>6</v>
      </c>
      <c r="B11" s="8" t="s">
        <v>21</v>
      </c>
      <c r="C11" s="9">
        <v>476965.7</v>
      </c>
      <c r="D11" s="9">
        <v>229019.91</v>
      </c>
      <c r="E11" s="11">
        <f t="shared" si="0"/>
        <v>48.016012472175674</v>
      </c>
      <c r="F11" s="13">
        <v>274498.2</v>
      </c>
      <c r="G11" s="11">
        <f t="shared" si="1"/>
        <v>83.432208298633654</v>
      </c>
    </row>
    <row r="12" spans="1:12" ht="60" x14ac:dyDescent="0.2">
      <c r="A12" s="7" t="s">
        <v>7</v>
      </c>
      <c r="B12" s="8" t="s">
        <v>22</v>
      </c>
      <c r="C12" s="9">
        <v>160571.26</v>
      </c>
      <c r="D12" s="9">
        <v>80333.539999999994</v>
      </c>
      <c r="E12" s="11">
        <f t="shared" si="0"/>
        <v>50.029837219935871</v>
      </c>
      <c r="F12" s="13">
        <v>51180.23</v>
      </c>
      <c r="G12" s="11">
        <f t="shared" si="1"/>
        <v>156.96205351167822</v>
      </c>
    </row>
    <row r="13" spans="1:12" ht="75" x14ac:dyDescent="0.2">
      <c r="A13" s="7" t="s">
        <v>8</v>
      </c>
      <c r="B13" s="8" t="s">
        <v>23</v>
      </c>
      <c r="C13" s="9">
        <v>2227</v>
      </c>
      <c r="D13" s="9">
        <v>0</v>
      </c>
      <c r="E13" s="11">
        <f t="shared" si="0"/>
        <v>0</v>
      </c>
      <c r="F13" s="13">
        <v>0</v>
      </c>
      <c r="G13" s="11" t="e">
        <f t="shared" si="1"/>
        <v>#DIV/0!</v>
      </c>
    </row>
    <row r="14" spans="1:12" ht="60" x14ac:dyDescent="0.2">
      <c r="A14" s="7" t="s">
        <v>9</v>
      </c>
      <c r="B14" s="8" t="s">
        <v>10</v>
      </c>
      <c r="C14" s="9">
        <v>651570.19999999995</v>
      </c>
      <c r="D14" s="9">
        <v>300417.93</v>
      </c>
      <c r="E14" s="11">
        <f t="shared" si="0"/>
        <v>46.10676332343008</v>
      </c>
      <c r="F14" s="13">
        <v>264252.95</v>
      </c>
      <c r="G14" s="11">
        <f t="shared" si="1"/>
        <v>113.68574314875197</v>
      </c>
    </row>
    <row r="15" spans="1:12" ht="45" x14ac:dyDescent="0.2">
      <c r="A15" s="7" t="s">
        <v>31</v>
      </c>
      <c r="B15" s="8" t="s">
        <v>32</v>
      </c>
      <c r="C15" s="9">
        <v>0</v>
      </c>
      <c r="D15" s="9">
        <v>0</v>
      </c>
      <c r="E15" s="11" t="e">
        <f t="shared" si="0"/>
        <v>#DIV/0!</v>
      </c>
      <c r="F15" s="13">
        <v>65749.320000000007</v>
      </c>
      <c r="G15" s="11">
        <f t="shared" si="1"/>
        <v>0</v>
      </c>
    </row>
    <row r="16" spans="1:12" ht="60" x14ac:dyDescent="0.2">
      <c r="A16" s="7" t="s">
        <v>11</v>
      </c>
      <c r="B16" s="8" t="s">
        <v>24</v>
      </c>
      <c r="C16" s="9">
        <v>392319.01</v>
      </c>
      <c r="D16" s="9">
        <v>263316.01</v>
      </c>
      <c r="E16" s="11">
        <f t="shared" si="0"/>
        <v>67.117830971280227</v>
      </c>
      <c r="F16" s="13">
        <v>223030.83</v>
      </c>
      <c r="G16" s="11">
        <f t="shared" si="1"/>
        <v>118.06260596348946</v>
      </c>
    </row>
    <row r="17" spans="1:7" ht="75" x14ac:dyDescent="0.2">
      <c r="A17" s="7" t="s">
        <v>12</v>
      </c>
      <c r="B17" s="8" t="s">
        <v>13</v>
      </c>
      <c r="C17" s="9">
        <v>150</v>
      </c>
      <c r="D17" s="9">
        <v>0</v>
      </c>
      <c r="E17" s="11">
        <f t="shared" si="0"/>
        <v>0</v>
      </c>
      <c r="F17" s="13">
        <v>0</v>
      </c>
      <c r="G17" s="11">
        <v>0</v>
      </c>
    </row>
    <row r="18" spans="1:7" ht="75" x14ac:dyDescent="0.2">
      <c r="A18" s="7" t="s">
        <v>14</v>
      </c>
      <c r="B18" s="8" t="s">
        <v>15</v>
      </c>
      <c r="C18" s="9">
        <v>150</v>
      </c>
      <c r="D18" s="9">
        <v>0</v>
      </c>
      <c r="E18" s="11">
        <f t="shared" si="0"/>
        <v>0</v>
      </c>
      <c r="F18" s="13">
        <v>0</v>
      </c>
      <c r="G18" s="11">
        <v>0</v>
      </c>
    </row>
    <row r="19" spans="1:7" ht="26.25" customHeight="1" x14ac:dyDescent="0.2">
      <c r="A19" s="7" t="s">
        <v>16</v>
      </c>
      <c r="B19" s="8" t="s">
        <v>17</v>
      </c>
      <c r="C19" s="9">
        <v>737519.4</v>
      </c>
      <c r="D19" s="9">
        <v>274697.38</v>
      </c>
      <c r="E19" s="11">
        <f t="shared" si="0"/>
        <v>37.246122610469634</v>
      </c>
      <c r="F19" s="13">
        <v>286681.94</v>
      </c>
      <c r="G19" s="11">
        <f t="shared" si="1"/>
        <v>95.81956226471749</v>
      </c>
    </row>
  </sheetData>
  <mergeCells count="4">
    <mergeCell ref="A7:B7"/>
    <mergeCell ref="A1:F1"/>
    <mergeCell ref="A4:G4"/>
    <mergeCell ref="A2:G3"/>
  </mergeCells>
  <pageMargins left="0.74803149606299213" right="0.74803149606299213" top="0.98425196850393704" bottom="0.98425196850393704" header="0.51181102362204722" footer="0.51181102362204722"/>
  <pageSetup paperSize="9" scale="5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Бюджет!LAST_CELL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Леонова</dc:creator>
  <dc:description>POI HSSF rep:2.55.0.170</dc:description>
  <cp:lastModifiedBy>Валентина Яковлева</cp:lastModifiedBy>
  <cp:lastPrinted>2023-05-18T06:33:19Z</cp:lastPrinted>
  <dcterms:created xsi:type="dcterms:W3CDTF">2023-05-18T06:26:53Z</dcterms:created>
  <dcterms:modified xsi:type="dcterms:W3CDTF">2023-08-25T11:20:04Z</dcterms:modified>
</cp:coreProperties>
</file>